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a-ofer\מכרז העברת DC\לפרסום\"/>
    </mc:Choice>
  </mc:AlternateContent>
  <bookViews>
    <workbookView xWindow="0" yWindow="0" windowWidth="28800" windowHeight="11700" activeTab="1"/>
  </bookViews>
  <sheets>
    <sheet name="שער" sheetId="2" r:id="rId1"/>
    <sheet name="מפרט ההצעה" sheetId="1" r:id="rId2"/>
    <sheet name="עלות לצורך השוואת הצעות" sheetId="3" r:id="rId3"/>
  </sheets>
  <definedNames>
    <definedName name="_Ref59622532" localSheetId="1">'מפרט ההצעה'!$C$5</definedName>
    <definedName name="_Ref59622532" localSheetId="2">'עלות לצורך השוואת הצעות'!$C$7</definedName>
    <definedName name="_Toc54859357" localSheetId="1">'מפרט ההצעה'!$C$6</definedName>
    <definedName name="_Toc54859357" localSheetId="2">'עלות לצורך השוואת הצעות'!$C$8</definedName>
    <definedName name="_Toc59893164" localSheetId="1">'מפרט ההצעה'!$C$6</definedName>
    <definedName name="_Toc59893164" localSheetId="2">'עלות לצורך השוואת הצעות'!$C$8</definedName>
    <definedName name="_xlnm.Print_Area" localSheetId="1">'מפרט ההצעה'!$A$3:$H$18</definedName>
    <definedName name="_xlnm.Print_Area" localSheetId="2">'עלות לצורך השוואת הצעות'!$A$4:$E$19</definedName>
    <definedName name="_xlnm.Print_Area" localSheetId="0">שער!$A$1:$F$14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G9" i="1" l="1"/>
  <c r="D10" i="3" s="1"/>
  <c r="G6" i="1"/>
  <c r="D8" i="3" s="1"/>
  <c r="G8" i="1" l="1"/>
  <c r="D9" i="3" s="1"/>
  <c r="G5" i="1"/>
  <c r="D7" i="3" s="1"/>
  <c r="D11" i="3" l="1"/>
  <c r="G10" i="1"/>
</calcChain>
</file>

<file path=xl/sharedStrings.xml><?xml version="1.0" encoding="utf-8"?>
<sst xmlns="http://schemas.openxmlformats.org/spreadsheetml/2006/main" count="54" uniqueCount="37">
  <si>
    <t>תיאור פריט</t>
  </si>
  <si>
    <t>יחידת מידה</t>
  </si>
  <si>
    <t>כמות</t>
  </si>
  <si>
    <t>הערות</t>
  </si>
  <si>
    <t>קומפלט</t>
  </si>
  <si>
    <r>
      <rPr>
        <sz val="20"/>
        <color theme="1"/>
        <rFont val="Arial"/>
        <family val="2"/>
        <scheme val="minor"/>
      </rPr>
      <t>מדינת ישראל</t>
    </r>
    <r>
      <rPr>
        <sz val="11"/>
        <color theme="1"/>
        <rFont val="Arial"/>
        <family val="2"/>
        <charset val="177"/>
        <scheme val="minor"/>
      </rPr>
      <t xml:space="preserve">
</t>
    </r>
    <r>
      <rPr>
        <b/>
        <sz val="22"/>
        <color theme="1"/>
        <rFont val="Arial"/>
        <family val="2"/>
        <scheme val="minor"/>
      </rPr>
      <t>משרד המשפטים</t>
    </r>
    <r>
      <rPr>
        <b/>
        <sz val="20"/>
        <color theme="1"/>
        <rFont val="Arial"/>
        <family val="2"/>
        <scheme val="minor"/>
      </rPr>
      <t xml:space="preserve">
</t>
    </r>
    <r>
      <rPr>
        <sz val="16"/>
        <color theme="1"/>
        <rFont val="Arial"/>
        <family val="2"/>
        <scheme val="minor"/>
      </rPr>
      <t>אגף טכנולוגיות דיגיטליות ומידע</t>
    </r>
  </si>
  <si>
    <t>מזהה הפנייה לקבלת הצעות:</t>
  </si>
  <si>
    <t>נושא הפנייה לקבלת הצעות:</t>
  </si>
  <si>
    <t>שם הגוף המציע:</t>
  </si>
  <si>
    <r>
      <t xml:space="preserve">מזהה הגוף המציע </t>
    </r>
    <r>
      <rPr>
        <sz val="10"/>
        <color theme="1"/>
        <rFont val="Arial"/>
        <family val="2"/>
        <scheme val="minor"/>
      </rPr>
      <t>(ח.פ/ח.צ/ע.מ וכדו')</t>
    </r>
  </si>
  <si>
    <t>תאריך:</t>
  </si>
  <si>
    <t>שעת עבודה</t>
  </si>
  <si>
    <t>סה"כ עלות</t>
  </si>
  <si>
    <t>2.2.2</t>
  </si>
  <si>
    <t>2.2.5</t>
  </si>
  <si>
    <t>מכרז לתכנון, פירוק, והעברה של חדרי מחשב קיימים והקמתם באתר חדש עבור משרד המשפטים..</t>
  </si>
  <si>
    <t>מיפוי, תכנון והכנת תוכנית עבודה לכל הפעימות הנדרשות</t>
  </si>
  <si>
    <t>2.2.3</t>
  </si>
  <si>
    <t>העברת חדרי המחשב והקמתם באתר החדש</t>
  </si>
  <si>
    <t>2.2.4</t>
  </si>
  <si>
    <t>שירותי מומחה</t>
  </si>
  <si>
    <t>2.2.6</t>
  </si>
  <si>
    <r>
      <t xml:space="preserve">מחיר יחידה
</t>
    </r>
    <r>
      <rPr>
        <b/>
        <sz val="10"/>
        <color theme="1"/>
        <rFont val="Arial"/>
        <family val="2"/>
      </rPr>
      <t>(₪ לפני מע"מ)</t>
    </r>
  </si>
  <si>
    <r>
      <t xml:space="preserve">מחיר כולל
</t>
    </r>
    <r>
      <rPr>
        <b/>
        <sz val="10"/>
        <color theme="1"/>
        <rFont val="Arial"/>
        <family val="2"/>
      </rPr>
      <t>(₪ לפני מע"מ)</t>
    </r>
  </si>
  <si>
    <t>סעיף
במכרז</t>
  </si>
  <si>
    <t>פעימה חריגה</t>
  </si>
  <si>
    <t>פירוק ואריזה + העברה והקמה מחדש  לכל הפעימות שידרשו  – בשיטת רגל בקרקע – הצעה כוללת את כל הפעימות שיידרשו ויאושרו ע"י המשרד – עד 4 פעימות.</t>
  </si>
  <si>
    <t>העברת ציוד לאתר ההתאוששות מאסון</t>
  </si>
  <si>
    <t xml:space="preserve">עלות שעת עבודה של מומחה למערכות אחסון/סיסטם/תקשורת - רק לצורך פעילות מיוחדת ובאישור מראש של המשרד(רק לפעילות שהיא מעבר לפעילות באחריות כוללת של הספק המוגדרת בסעיפים 2.2 וכל סעיפי המשנה). המשרד לא יאשר חריגה מטווח מחירים נמוך מ-220 ₪ וגבוה מ-320 ₪. </t>
  </si>
  <si>
    <r>
      <t>מיפוי תכנון כולל ותוכנית עבודה</t>
    </r>
    <r>
      <rPr>
        <b/>
        <u/>
        <sz val="12"/>
        <color theme="1"/>
        <rFont val="Arial"/>
        <family val="2"/>
        <scheme val="minor"/>
      </rPr>
      <t xml:space="preserve"> לכל הפעימות </t>
    </r>
    <r>
      <rPr>
        <sz val="12"/>
        <color theme="1"/>
        <rFont val="Arial"/>
        <family val="2"/>
        <scheme val="minor"/>
      </rPr>
      <t>להעברת חדרי מחשב קיימים והקמתם באתר חדש בשיטת רגל בקרקע – שלב זה כולל את כל הפעימות שיידרשו ויאושרו המשרד.</t>
    </r>
  </si>
  <si>
    <t>אופציונלי
עלות לפעימה נוספת חריגה (מוגבל למשאית אחת). כולל את כל הפעילויות המפורטות בסעיפים 2.2.3 – יבוצע רק באישור חריג של המשרד.</t>
  </si>
  <si>
    <t>עלות לצורך השוואת הצעות</t>
  </si>
  <si>
    <t>סה"כ מחיר (לפני מע"מ)</t>
  </si>
  <si>
    <t>אופציונלי, לא יחושב בהשוואת הצעות</t>
  </si>
  <si>
    <t>01-2021</t>
  </si>
  <si>
    <t>מכרז פומבי 01-2021</t>
  </si>
  <si>
    <t>תכנון, פירוק והעברה של חדרי מחשב קיימים והקמתם באתר חדש עבור משרד המשפטים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</si>
</sst>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₪&quot;\ * #,##0.00_ ;_ &quot;₪&quot;\ * \-#,##0.00_ ;_ &quot;₪&quot;\ * &quot;-&quot;??_ ;_ @_ "/>
    <numFmt numFmtId="164" formatCode="&quot;₪&quot;\ #,##0.00"/>
  </numFmts>
  <fonts count="18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</font>
    <font>
      <sz val="10"/>
      <color rgb="FF000000"/>
      <name val="Times New Roman"/>
      <family val="1"/>
    </font>
    <font>
      <sz val="10"/>
      <color theme="1"/>
      <name val="Arial"/>
      <family val="2"/>
      <scheme val="minor"/>
    </font>
    <font>
      <sz val="20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b/>
      <sz val="10"/>
      <color theme="1"/>
      <name val="Arial"/>
      <family val="2"/>
    </font>
    <font>
      <b/>
      <sz val="1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2"/>
      <color theme="1"/>
      <name val="Arial"/>
      <family val="2"/>
    </font>
    <font>
      <sz val="12"/>
      <name val="Arial"/>
      <family val="2"/>
      <scheme val="minor"/>
    </font>
    <font>
      <b/>
      <u/>
      <sz val="12"/>
      <color theme="1"/>
      <name val="Arial"/>
      <family val="2"/>
      <scheme val="minor"/>
    </font>
    <font>
      <b/>
      <sz val="12"/>
      <name val="Arial"/>
      <family val="2"/>
      <scheme val="minor"/>
    </font>
    <font>
      <b/>
      <sz val="16"/>
      <color theme="1"/>
      <name val="David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1" fillId="0" borderId="0" xfId="0" applyFont="1" applyBorder="1" applyAlignment="1">
      <alignment horizontal="right" vertical="top" wrapText="1" readingOrder="2"/>
    </xf>
    <xf numFmtId="0" fontId="1" fillId="0" borderId="0" xfId="0" applyFont="1" applyBorder="1" applyAlignment="1">
      <alignment horizontal="center" vertical="top" wrapText="1" readingOrder="2"/>
    </xf>
    <xf numFmtId="0" fontId="0" fillId="0" borderId="0" xfId="0" applyFill="1"/>
    <xf numFmtId="0" fontId="0" fillId="0" borderId="2" xfId="0" applyFill="1" applyBorder="1"/>
    <xf numFmtId="0" fontId="0" fillId="0" borderId="4" xfId="0" applyFill="1" applyBorder="1"/>
    <xf numFmtId="0" fontId="2" fillId="0" borderId="0" xfId="0" applyFont="1" applyFill="1" applyBorder="1" applyAlignment="1">
      <alignment horizontal="center" vertical="top" wrapText="1" readingOrder="2"/>
    </xf>
    <xf numFmtId="0" fontId="3" fillId="0" borderId="0" xfId="0" applyFont="1" applyFill="1" applyBorder="1" applyAlignment="1">
      <alignment horizontal="center" vertical="top" wrapText="1" readingOrder="2"/>
    </xf>
    <xf numFmtId="0" fontId="0" fillId="0" borderId="5" xfId="0" applyFill="1" applyBorder="1"/>
    <xf numFmtId="0" fontId="0" fillId="0" borderId="0" xfId="0" applyFill="1" applyBorder="1" applyAlignment="1">
      <alignment vertical="top"/>
    </xf>
    <xf numFmtId="0" fontId="0" fillId="0" borderId="0" xfId="0" applyFill="1" applyBorder="1"/>
    <xf numFmtId="0" fontId="0" fillId="0" borderId="8" xfId="0" applyFill="1" applyBorder="1" applyAlignment="1">
      <alignment vertical="top"/>
    </xf>
    <xf numFmtId="0" fontId="0" fillId="0" borderId="8" xfId="0" applyFill="1" applyBorder="1"/>
    <xf numFmtId="0" fontId="0" fillId="0" borderId="6" xfId="0" applyFill="1" applyBorder="1" applyAlignment="1" applyProtection="1">
      <alignment horizontal="right" vertical="top" wrapText="1"/>
    </xf>
    <xf numFmtId="0" fontId="0" fillId="0" borderId="0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vertical="top" wrapText="1"/>
      <protection locked="0"/>
    </xf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Fill="1" applyBorder="1" applyAlignment="1">
      <alignment horizontal="right" vertical="top" wrapText="1" readingOrder="2"/>
    </xf>
    <xf numFmtId="0" fontId="0" fillId="0" borderId="7" xfId="0" applyBorder="1"/>
    <xf numFmtId="0" fontId="0" fillId="0" borderId="9" xfId="0" applyBorder="1"/>
    <xf numFmtId="0" fontId="0" fillId="0" borderId="0" xfId="0" applyFill="1" applyBorder="1" applyAlignment="1">
      <alignment horizontal="center"/>
    </xf>
    <xf numFmtId="0" fontId="11" fillId="3" borderId="6" xfId="0" applyFont="1" applyFill="1" applyBorder="1" applyAlignment="1">
      <alignment horizontal="center" vertical="top" wrapText="1"/>
    </xf>
    <xf numFmtId="0" fontId="12" fillId="4" borderId="6" xfId="0" applyFont="1" applyFill="1" applyBorder="1" applyAlignment="1">
      <alignment horizontal="right" vertical="top" wrapText="1"/>
    </xf>
    <xf numFmtId="0" fontId="13" fillId="4" borderId="6" xfId="0" applyFont="1" applyFill="1" applyBorder="1" applyAlignment="1">
      <alignment horizontal="center" vertical="top" wrapText="1" readingOrder="2"/>
    </xf>
    <xf numFmtId="164" fontId="14" fillId="4" borderId="6" xfId="1" applyNumberFormat="1" applyFont="1" applyFill="1" applyBorder="1" applyAlignment="1" applyProtection="1">
      <alignment horizontal="center" vertical="top" wrapText="1"/>
      <protection locked="0"/>
    </xf>
    <xf numFmtId="164" fontId="14" fillId="4" borderId="6" xfId="1" applyNumberFormat="1" applyFont="1" applyFill="1" applyBorder="1" applyAlignment="1" applyProtection="1">
      <alignment horizontal="center" vertical="top" wrapText="1"/>
    </xf>
    <xf numFmtId="0" fontId="12" fillId="4" borderId="6" xfId="0" applyFont="1" applyFill="1" applyBorder="1" applyAlignment="1">
      <alignment horizontal="center" vertical="top" wrapText="1"/>
    </xf>
    <xf numFmtId="0" fontId="11" fillId="3" borderId="10" xfId="0" applyFont="1" applyFill="1" applyBorder="1" applyAlignment="1">
      <alignment horizontal="center" vertical="top" wrapText="1"/>
    </xf>
    <xf numFmtId="164" fontId="14" fillId="0" borderId="10" xfId="1" applyNumberFormat="1" applyFont="1" applyBorder="1" applyAlignment="1" applyProtection="1">
      <alignment horizontal="center" vertical="top" wrapText="1"/>
      <protection locked="0"/>
    </xf>
    <xf numFmtId="0" fontId="11" fillId="3" borderId="11" xfId="0" applyFont="1" applyFill="1" applyBorder="1" applyAlignment="1">
      <alignment horizontal="center" vertical="top" wrapText="1"/>
    </xf>
    <xf numFmtId="0" fontId="12" fillId="4" borderId="11" xfId="0" applyFont="1" applyFill="1" applyBorder="1" applyAlignment="1">
      <alignment horizontal="right" vertical="top" wrapText="1"/>
    </xf>
    <xf numFmtId="0" fontId="10" fillId="0" borderId="0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49" fontId="0" fillId="0" borderId="6" xfId="0" applyNumberFormat="1" applyFill="1" applyBorder="1" applyAlignment="1" applyProtection="1">
      <alignment horizontal="right" wrapText="1"/>
    </xf>
    <xf numFmtId="0" fontId="17" fillId="0" borderId="1" xfId="0" applyFont="1" applyBorder="1" applyAlignment="1">
      <alignment horizontal="center" vertical="center" readingOrder="2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7" fillId="0" borderId="7" xfId="0" applyFont="1" applyBorder="1"/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64" fontId="14" fillId="0" borderId="6" xfId="1" applyNumberFormat="1" applyFont="1" applyBorder="1" applyAlignment="1" applyProtection="1">
      <alignment horizontal="center" vertical="top" wrapText="1"/>
    </xf>
    <xf numFmtId="164" fontId="16" fillId="0" borderId="6" xfId="1" applyNumberFormat="1" applyFont="1" applyBorder="1" applyAlignment="1" applyProtection="1">
      <alignment horizontal="center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259080</xdr:colOff>
      <xdr:row>1</xdr:row>
      <xdr:rowOff>68580</xdr:rowOff>
    </xdr:from>
    <xdr:to>
      <xdr:col>1</xdr:col>
      <xdr:colOff>1460086</xdr:colOff>
      <xdr:row>1</xdr:row>
      <xdr:rowOff>1417410</xdr:rowOff>
    </xdr:to>
    <xdr:pic>
      <xdr:nvPicPr>
        <xdr:cNvPr id="2" name="תמונה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89429794" y="243840"/>
          <a:ext cx="1201006" cy="1348830"/>
        </a:xfrm>
        <a:prstGeom prst="rect">
          <a:avLst/>
        </a:prstGeom>
      </xdr:spPr>
    </xdr:pic>
    <xdr:clientData/>
  </xdr:twoCellAnchor>
  <xdr:twoCellAnchor editAs="oneCell">
    <xdr:from>
      <xdr:col>1</xdr:col>
      <xdr:colOff>1064895</xdr:colOff>
      <xdr:row>12</xdr:row>
      <xdr:rowOff>55245</xdr:rowOff>
    </xdr:from>
    <xdr:to>
      <xdr:col>3</xdr:col>
      <xdr:colOff>50165</xdr:colOff>
      <xdr:row>13</xdr:row>
      <xdr:rowOff>147955</xdr:rowOff>
    </xdr:to>
    <xdr:pic>
      <xdr:nvPicPr>
        <xdr:cNvPr id="3" name="תמונה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478035" y="3369945"/>
          <a:ext cx="4119245" cy="10071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243840</xdr:colOff>
      <xdr:row>1</xdr:row>
      <xdr:rowOff>38100</xdr:rowOff>
    </xdr:from>
    <xdr:to>
      <xdr:col>5</xdr:col>
      <xdr:colOff>91440</xdr:colOff>
      <xdr:row>5</xdr:row>
      <xdr:rowOff>635</xdr:rowOff>
    </xdr:to>
    <xdr:pic>
      <xdr:nvPicPr>
        <xdr:cNvPr id="6" name="תמונה 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1951620" y="213360"/>
          <a:ext cx="4053840" cy="265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845820</xdr:colOff>
      <xdr:row>11</xdr:row>
      <xdr:rowOff>68580</xdr:rowOff>
    </xdr:from>
    <xdr:to>
      <xdr:col>8</xdr:col>
      <xdr:colOff>78740</xdr:colOff>
      <xdr:row>17</xdr:row>
      <xdr:rowOff>24130</xdr:rowOff>
    </xdr:to>
    <xdr:pic>
      <xdr:nvPicPr>
        <xdr:cNvPr id="3" name="תמונה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6188600" y="4335780"/>
          <a:ext cx="4117340" cy="10071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12</xdr:row>
      <xdr:rowOff>68580</xdr:rowOff>
    </xdr:from>
    <xdr:to>
      <xdr:col>7</xdr:col>
      <xdr:colOff>252095</xdr:colOff>
      <xdr:row>18</xdr:row>
      <xdr:rowOff>24130</xdr:rowOff>
    </xdr:to>
    <xdr:pic>
      <xdr:nvPicPr>
        <xdr:cNvPr id="2" name="תמונה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18619260" y="4240530"/>
          <a:ext cx="4119245" cy="1041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F16"/>
  <sheetViews>
    <sheetView showGridLines="0" rightToLeft="1" zoomScaleNormal="100" workbookViewId="0">
      <pane xSplit="6" ySplit="14" topLeftCell="G15" activePane="bottomRight" state="frozen"/>
      <selection pane="topRight" activeCell="G1" sqref="G1"/>
      <selection pane="bottomLeft" activeCell="A15" sqref="A15"/>
      <selection pane="bottomRight" activeCell="C2" sqref="C2"/>
    </sheetView>
  </sheetViews>
  <sheetFormatPr defaultRowHeight="14.25" x14ac:dyDescent="0.2"/>
  <cols>
    <col min="1" max="1" width="3.625" customWidth="1"/>
    <col min="2" max="2" width="27.125" customWidth="1"/>
    <col min="3" max="3" width="40.25" customWidth="1"/>
    <col min="4" max="4" width="3.625" customWidth="1"/>
    <col min="5" max="5" width="51.625" customWidth="1"/>
    <col min="6" max="6" width="3.75" customWidth="1"/>
  </cols>
  <sheetData>
    <row r="1" spans="1:6" x14ac:dyDescent="0.2">
      <c r="A1" s="18"/>
      <c r="B1" s="6"/>
      <c r="C1" s="6"/>
      <c r="D1" s="6"/>
      <c r="E1" s="6"/>
      <c r="F1" s="19"/>
    </row>
    <row r="2" spans="1:6" ht="139.15" customHeight="1" x14ac:dyDescent="0.2">
      <c r="A2" s="20"/>
      <c r="B2" s="8"/>
      <c r="C2" s="9" t="s">
        <v>5</v>
      </c>
      <c r="D2" s="25"/>
      <c r="E2" s="22"/>
      <c r="F2" s="21"/>
    </row>
    <row r="3" spans="1:6" x14ac:dyDescent="0.2">
      <c r="A3" s="20"/>
      <c r="B3" s="11" t="s">
        <v>6</v>
      </c>
      <c r="C3" s="38" t="s">
        <v>34</v>
      </c>
      <c r="D3" s="12"/>
      <c r="E3" s="22"/>
      <c r="F3" s="21"/>
    </row>
    <row r="4" spans="1:6" ht="4.9000000000000004" customHeight="1" x14ac:dyDescent="0.2">
      <c r="A4" s="20"/>
      <c r="B4" s="12"/>
      <c r="C4" s="12"/>
      <c r="D4" s="12"/>
      <c r="E4" s="22"/>
      <c r="F4" s="21"/>
    </row>
    <row r="5" spans="1:6" ht="28.5" x14ac:dyDescent="0.2">
      <c r="A5" s="20"/>
      <c r="B5" s="11" t="s">
        <v>7</v>
      </c>
      <c r="C5" s="15" t="s">
        <v>15</v>
      </c>
      <c r="D5" s="12"/>
      <c r="E5" s="12"/>
      <c r="F5" s="21"/>
    </row>
    <row r="6" spans="1:6" ht="4.9000000000000004" customHeight="1" x14ac:dyDescent="0.2">
      <c r="A6" s="20"/>
      <c r="B6" s="12"/>
      <c r="C6" s="12"/>
      <c r="D6" s="12"/>
      <c r="E6" s="12"/>
      <c r="F6" s="21"/>
    </row>
    <row r="7" spans="1:6" x14ac:dyDescent="0.2">
      <c r="A7" s="20"/>
      <c r="B7" s="11" t="s">
        <v>8</v>
      </c>
      <c r="C7" s="17"/>
      <c r="D7" s="12"/>
      <c r="E7" s="12"/>
      <c r="F7" s="21"/>
    </row>
    <row r="8" spans="1:6" ht="4.9000000000000004" customHeight="1" x14ac:dyDescent="0.2">
      <c r="A8" s="20"/>
      <c r="B8" s="11"/>
      <c r="C8" s="12"/>
      <c r="D8" s="12"/>
      <c r="E8" s="12"/>
      <c r="F8" s="21"/>
    </row>
    <row r="9" spans="1:6" x14ac:dyDescent="0.2">
      <c r="A9" s="20"/>
      <c r="B9" s="11" t="s">
        <v>9</v>
      </c>
      <c r="C9" s="17"/>
      <c r="D9" s="12"/>
      <c r="E9" s="12"/>
      <c r="F9" s="21"/>
    </row>
    <row r="10" spans="1:6" ht="4.9000000000000004" customHeight="1" x14ac:dyDescent="0.2">
      <c r="A10" s="20"/>
      <c r="B10" s="11"/>
      <c r="C10" s="12"/>
      <c r="D10" s="12"/>
      <c r="E10" s="12"/>
      <c r="F10" s="21"/>
    </row>
    <row r="11" spans="1:6" x14ac:dyDescent="0.2">
      <c r="A11" s="20"/>
      <c r="B11" s="11" t="s">
        <v>10</v>
      </c>
      <c r="C11" s="17"/>
      <c r="D11" s="12"/>
      <c r="E11" s="12"/>
      <c r="F11" s="21"/>
    </row>
    <row r="12" spans="1:6" ht="4.9000000000000004" customHeight="1" x14ac:dyDescent="0.2">
      <c r="A12" s="20"/>
      <c r="B12" s="11"/>
      <c r="C12" s="12"/>
      <c r="D12" s="12"/>
      <c r="E12" s="12"/>
      <c r="F12" s="21"/>
    </row>
    <row r="13" spans="1:6" s="12" customFormat="1" ht="72" customHeight="1" x14ac:dyDescent="0.2">
      <c r="A13" s="7"/>
      <c r="B13" s="11"/>
      <c r="C13" s="16"/>
      <c r="F13" s="10"/>
    </row>
    <row r="14" spans="1:6" x14ac:dyDescent="0.2">
      <c r="A14" s="23"/>
      <c r="B14" s="13"/>
      <c r="C14" s="14"/>
      <c r="D14" s="14"/>
      <c r="E14" s="14"/>
      <c r="F14" s="24"/>
    </row>
    <row r="15" spans="1:6" x14ac:dyDescent="0.2">
      <c r="B15" s="5"/>
      <c r="C15" s="5"/>
      <c r="D15" s="5"/>
      <c r="E15" s="5"/>
    </row>
    <row r="16" spans="1:6" x14ac:dyDescent="0.2">
      <c r="B16" s="5"/>
      <c r="C16" s="5"/>
      <c r="D16" s="5"/>
      <c r="E16" s="5"/>
    </row>
  </sheetData>
  <pageMargins left="0.7" right="0.7" top="0.75" bottom="0.75" header="0.3" footer="0.3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B2:H10"/>
  <sheetViews>
    <sheetView showGridLines="0" rightToLeft="1" tabSelected="1" zoomScaleNormal="100" workbookViewId="0">
      <selection activeCell="D17" sqref="D17"/>
    </sheetView>
  </sheetViews>
  <sheetFormatPr defaultColWidth="8.75" defaultRowHeight="14.25" x14ac:dyDescent="0.2"/>
  <cols>
    <col min="1" max="1" width="3.75" style="1" customWidth="1"/>
    <col min="2" max="2" width="9.75" style="2" bestFit="1" customWidth="1"/>
    <col min="3" max="3" width="50.75" style="1" customWidth="1"/>
    <col min="4" max="4" width="11.25" style="2" customWidth="1"/>
    <col min="5" max="5" width="9" style="2"/>
    <col min="6" max="6" width="13.5" style="2" customWidth="1"/>
    <col min="7" max="7" width="13.375" style="2" bestFit="1" customWidth="1"/>
    <col min="8" max="8" width="50.75" style="1" customWidth="1"/>
    <col min="9" max="16384" width="8.75" style="1"/>
  </cols>
  <sheetData>
    <row r="2" spans="2:8" ht="20.25" x14ac:dyDescent="0.2">
      <c r="C2" s="39" t="s">
        <v>35</v>
      </c>
      <c r="D2" s="40"/>
      <c r="E2" s="40"/>
      <c r="F2" s="40"/>
      <c r="G2" s="41"/>
    </row>
    <row r="3" spans="2:8" ht="20.25" x14ac:dyDescent="0.3">
      <c r="C3" s="42" t="s">
        <v>36</v>
      </c>
      <c r="D3" s="43"/>
      <c r="E3" s="43"/>
      <c r="F3" s="43"/>
      <c r="G3" s="44"/>
    </row>
    <row r="4" spans="2:8" ht="31.5" x14ac:dyDescent="0.2">
      <c r="B4" s="26" t="s">
        <v>24</v>
      </c>
      <c r="C4" s="26" t="s">
        <v>0</v>
      </c>
      <c r="D4" s="26" t="s">
        <v>1</v>
      </c>
      <c r="E4" s="26" t="s">
        <v>2</v>
      </c>
      <c r="F4" s="32" t="s">
        <v>22</v>
      </c>
      <c r="G4" s="26" t="s">
        <v>23</v>
      </c>
      <c r="H4" s="34" t="s">
        <v>3</v>
      </c>
    </row>
    <row r="5" spans="2:8" ht="45.75" x14ac:dyDescent="0.2">
      <c r="B5" s="31" t="s">
        <v>13</v>
      </c>
      <c r="C5" s="27" t="s">
        <v>16</v>
      </c>
      <c r="D5" s="27" t="s">
        <v>4</v>
      </c>
      <c r="E5" s="28">
        <v>1</v>
      </c>
      <c r="F5" s="33"/>
      <c r="G5" s="29">
        <f>F5*E5</f>
        <v>0</v>
      </c>
      <c r="H5" s="35" t="s">
        <v>29</v>
      </c>
    </row>
    <row r="6" spans="2:8" ht="45" x14ac:dyDescent="0.2">
      <c r="B6" s="31" t="s">
        <v>17</v>
      </c>
      <c r="C6" s="27" t="s">
        <v>18</v>
      </c>
      <c r="D6" s="27" t="s">
        <v>4</v>
      </c>
      <c r="E6" s="28">
        <v>1</v>
      </c>
      <c r="F6" s="33"/>
      <c r="G6" s="30">
        <f t="shared" ref="G6:G9" si="0">F6*E6</f>
        <v>0</v>
      </c>
      <c r="H6" s="35" t="s">
        <v>26</v>
      </c>
    </row>
    <row r="7" spans="2:8" ht="15" x14ac:dyDescent="0.2">
      <c r="B7" s="31" t="s">
        <v>19</v>
      </c>
      <c r="C7" s="27" t="s">
        <v>27</v>
      </c>
      <c r="D7" s="27" t="s">
        <v>4</v>
      </c>
      <c r="E7" s="28">
        <v>1</v>
      </c>
      <c r="F7" s="33"/>
      <c r="G7" s="30">
        <f>F7*E7</f>
        <v>0</v>
      </c>
      <c r="H7" s="35" t="s">
        <v>33</v>
      </c>
    </row>
    <row r="8" spans="2:8" ht="81" customHeight="1" x14ac:dyDescent="0.2">
      <c r="B8" s="31" t="s">
        <v>14</v>
      </c>
      <c r="C8" s="27" t="s">
        <v>20</v>
      </c>
      <c r="D8" s="27" t="s">
        <v>11</v>
      </c>
      <c r="E8" s="28">
        <v>400</v>
      </c>
      <c r="F8" s="33"/>
      <c r="G8" s="30">
        <f t="shared" ref="G8" si="1">F8*E8</f>
        <v>0</v>
      </c>
      <c r="H8" s="35" t="s">
        <v>28</v>
      </c>
    </row>
    <row r="9" spans="2:8" ht="60" x14ac:dyDescent="0.2">
      <c r="B9" s="31" t="s">
        <v>21</v>
      </c>
      <c r="C9" s="27" t="s">
        <v>25</v>
      </c>
      <c r="D9" s="27" t="s">
        <v>4</v>
      </c>
      <c r="E9" s="28">
        <v>1</v>
      </c>
      <c r="F9" s="33"/>
      <c r="G9" s="30">
        <f t="shared" si="0"/>
        <v>0</v>
      </c>
      <c r="H9" s="35" t="s">
        <v>30</v>
      </c>
    </row>
    <row r="10" spans="2:8" ht="22.15" customHeight="1" x14ac:dyDescent="0.2">
      <c r="C10" s="3"/>
      <c r="D10" s="4"/>
      <c r="E10" s="4"/>
      <c r="F10" s="36" t="s">
        <v>12</v>
      </c>
      <c r="G10" s="30">
        <f>SUM(G5:G9)</f>
        <v>0</v>
      </c>
      <c r="H10" s="3"/>
    </row>
  </sheetData>
  <sheetProtection sheet="1" objects="1" scenarios="1"/>
  <dataValidations count="1">
    <dataValidation type="whole" allowBlank="1" showInputMessage="1" showErrorMessage="1" error="הסכום לא יעלה על 320 ש&quot;ח ולא יפחת מ-220 ש&quot;ח" sqref="F8">
      <formula1>220</formula1>
      <formula2>320</formula2>
    </dataValidation>
  </dataValidations>
  <pageMargins left="0.7" right="0.7" top="0.75" bottom="0.75" header="0.3" footer="0.3"/>
  <pageSetup paperSize="9" scale="72" orientation="landscape" r:id="rId1"/>
  <ignoredErrors>
    <ignoredError sqref="G5 G10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B2:G11"/>
  <sheetViews>
    <sheetView showGridLines="0" rightToLeft="1" zoomScaleNormal="100" workbookViewId="0">
      <selection activeCell="D10" sqref="D10"/>
    </sheetView>
  </sheetViews>
  <sheetFormatPr defaultColWidth="8.75" defaultRowHeight="14.25" x14ac:dyDescent="0.2"/>
  <cols>
    <col min="1" max="1" width="3.75" style="1" customWidth="1"/>
    <col min="2" max="2" width="9.75" style="2" bestFit="1" customWidth="1"/>
    <col min="3" max="3" width="50.75" style="1" customWidth="1"/>
    <col min="4" max="4" width="13.5" style="2" customWidth="1"/>
    <col min="5" max="5" width="50.75" style="1" customWidth="1"/>
    <col min="6" max="7" width="8.75" style="1" hidden="1" customWidth="1"/>
    <col min="8" max="16384" width="8.75" style="1"/>
  </cols>
  <sheetData>
    <row r="2" spans="2:7" ht="20.25" x14ac:dyDescent="0.2">
      <c r="C2" s="39" t="s">
        <v>35</v>
      </c>
      <c r="D2" s="40"/>
      <c r="E2" s="41"/>
      <c r="F2" s="40"/>
      <c r="G2" s="41"/>
    </row>
    <row r="3" spans="2:7" ht="20.25" x14ac:dyDescent="0.3">
      <c r="C3" s="42" t="s">
        <v>36</v>
      </c>
      <c r="D3" s="43"/>
      <c r="E3" s="44"/>
      <c r="F3" s="43"/>
      <c r="G3" s="44"/>
    </row>
    <row r="5" spans="2:7" ht="15.75" x14ac:dyDescent="0.2">
      <c r="C5" s="26" t="s">
        <v>31</v>
      </c>
    </row>
    <row r="6" spans="2:7" ht="31.5" x14ac:dyDescent="0.2">
      <c r="B6" s="26" t="s">
        <v>24</v>
      </c>
      <c r="C6" s="26" t="s">
        <v>0</v>
      </c>
      <c r="D6" s="32" t="s">
        <v>32</v>
      </c>
      <c r="E6" s="34" t="s">
        <v>3</v>
      </c>
    </row>
    <row r="7" spans="2:7" ht="81" customHeight="1" x14ac:dyDescent="0.2">
      <c r="B7" s="31" t="s">
        <v>13</v>
      </c>
      <c r="C7" s="27" t="s">
        <v>16</v>
      </c>
      <c r="D7" s="45">
        <f>'מפרט ההצעה'!G5</f>
        <v>0</v>
      </c>
      <c r="E7" s="35"/>
    </row>
    <row r="8" spans="2:7" ht="15" x14ac:dyDescent="0.2">
      <c r="B8" s="31" t="s">
        <v>17</v>
      </c>
      <c r="C8" s="27" t="s">
        <v>18</v>
      </c>
      <c r="D8" s="45">
        <f>'מפרט ההצעה'!G6</f>
        <v>0</v>
      </c>
      <c r="E8" s="35"/>
    </row>
    <row r="9" spans="2:7" ht="22.15" customHeight="1" x14ac:dyDescent="0.2">
      <c r="B9" s="31" t="s">
        <v>14</v>
      </c>
      <c r="C9" s="27" t="s">
        <v>20</v>
      </c>
      <c r="D9" s="45">
        <f>'מפרט ההצעה'!G8</f>
        <v>0</v>
      </c>
      <c r="E9" s="35"/>
    </row>
    <row r="10" spans="2:7" ht="15" x14ac:dyDescent="0.2">
      <c r="B10" s="31" t="s">
        <v>21</v>
      </c>
      <c r="C10" s="27" t="s">
        <v>25</v>
      </c>
      <c r="D10" s="45">
        <f>'מפרט ההצעה'!G9</f>
        <v>0</v>
      </c>
      <c r="E10" s="35"/>
    </row>
    <row r="11" spans="2:7" ht="15.75" x14ac:dyDescent="0.2">
      <c r="C11" s="37" t="s">
        <v>12</v>
      </c>
      <c r="D11" s="46">
        <f>SUM(D7:D10)</f>
        <v>0</v>
      </c>
      <c r="E11" s="3"/>
    </row>
  </sheetData>
  <sheetProtection sheet="1" objects="1" scenarios="1"/>
  <pageMargins left="0.7" right="0.7" top="0.75" bottom="0.75" header="0.3" footer="0.3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9</vt:i4>
      </vt:variant>
    </vt:vector>
  </HeadingPairs>
  <TitlesOfParts>
    <vt:vector size="12" baseType="lpstr">
      <vt:lpstr>שער</vt:lpstr>
      <vt:lpstr>מפרט ההצעה</vt:lpstr>
      <vt:lpstr>עלות לצורך השוואת הצעות</vt:lpstr>
      <vt:lpstr>'מפרט ההצעה'!_Ref59622532</vt:lpstr>
      <vt:lpstr>'עלות לצורך השוואת הצעות'!_Ref59622532</vt:lpstr>
      <vt:lpstr>'מפרט ההצעה'!_Toc54859357</vt:lpstr>
      <vt:lpstr>'עלות לצורך השוואת הצעות'!_Toc54859357</vt:lpstr>
      <vt:lpstr>'מפרט ההצעה'!_Toc59893164</vt:lpstr>
      <vt:lpstr>'עלות לצורך השוואת הצעות'!_Toc59893164</vt:lpstr>
      <vt:lpstr>'מפרט ההצעה'!Print_Area</vt:lpstr>
      <vt:lpstr>'עלות לצורך השוואת הצעות'!Print_Area</vt:lpstr>
      <vt:lpstr>שער!Print_Area</vt:lpstr>
    </vt:vector>
  </TitlesOfParts>
  <Company>MOJ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Ofer Sheveki</dc:creator>
  <cp:lastModifiedBy>Ofer Sheveki</cp:lastModifiedBy>
  <cp:lastPrinted>2020-07-26T17:30:37Z</cp:lastPrinted>
  <dcterms:created xsi:type="dcterms:W3CDTF">2020-05-05T10:18:26Z</dcterms:created>
  <dcterms:modified xsi:type="dcterms:W3CDTF">2021-01-06T13:35:15Z</dcterms:modified>
</cp:coreProperties>
</file>